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mintrabajocol-my.sharepoint.com/personal/dlopezo_mintrabajo_gov_co/Documents/Documentos/MINISTERIO DE TRABAJO/SEPTIEMBRE/SABER HACER VALE/"/>
    </mc:Choice>
  </mc:AlternateContent>
  <xr:revisionPtr revIDLastSave="0" documentId="8_{B032E6FF-8ED7-4E19-8351-7E2ADBCA23F5}" xr6:coauthVersionLast="47" xr6:coauthVersionMax="47" xr10:uidLastSave="{00000000-0000-0000-0000-000000000000}"/>
  <bookViews>
    <workbookView xWindow="-120" yWindow="-120" windowWidth="24240" windowHeight="13140" xr2:uid="{00000000-000D-0000-FFFF-FFFF00000000}"/>
  </bookViews>
  <sheets>
    <sheet name="Publicidad e Informe" sheetId="1" r:id="rId1"/>
    <sheet name="Listas" sheetId="2" state="hidden" r:id="rId2"/>
  </sheets>
  <definedNames>
    <definedName name="_xlnm.Print_Area" localSheetId="0">'Publicidad e Informe'!$A$1:$G$26</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21" i="1" l="1"/>
  <c r="G22" i="1"/>
  <c r="G18" i="1"/>
</calcChain>
</file>

<file path=xl/sharedStrings.xml><?xml version="1.0" encoding="utf-8"?>
<sst xmlns="http://schemas.openxmlformats.org/spreadsheetml/2006/main" count="50" uniqueCount="46">
  <si>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</si>
  <si>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</si>
  <si>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</si>
  <si>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</si>
  <si>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</si>
  <si>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</si>
  <si>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</si>
  <si>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</si>
  <si>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</si>
  <si>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</si>
  <si>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</si>
  <si>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</si>
  <si>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</si>
  <si>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</si>
  <si>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</si>
  <si>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</si>
  <si>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</si>
  <si>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</si>
  <si>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</si>
  <si>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</si>
  <si>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</si>
  <si>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</si>
  <si>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</si>
  <si>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</si>
  <si>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</si>
  <si>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</si>
  <si>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</si>
  <si>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</si>
  <si>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</si>
  <si>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</si>
  <si>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</si>
  <si>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</si>
  <si>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 xml:space="preserve">MINISTERIO DEL TRABAJO </t>
  </si>
  <si>
    <t>DIRECCIÓN DE MOVILIDAD Y FORMACIÓN PARA EL TRABAJO</t>
  </si>
  <si>
    <r>
      <t xml:space="preserve">"Por la cual se definen las reglas para la operación del programa de Certificación y Capacitación para Población Nacional y Migrante </t>
    </r>
    <r>
      <rPr>
        <i/>
        <sz val="11"/>
        <rFont val="Arial"/>
        <family val="2"/>
      </rPr>
      <t>Saber Hacer Vale"</t>
    </r>
  </si>
  <si>
    <t>El programa de Certificación y Capacitación para la Población Nacional y Migrante Saber Hacer Vale, es una iniciativa del Ministerio del Trabajo que tiene como objetivo diseñar e implementar una ruta para la población nacional y migrante, que favorezca la valoración, reconocimiento y el fortalecimiento de sus competencias, de forma tal que se facilite su acceso al mercado del trabajo.</t>
  </si>
  <si>
    <t>www.mintrabajo.gov.co</t>
  </si>
  <si>
    <t>correo electrónico: fabelnavis@mintrabajo.gov.co</t>
  </si>
  <si>
    <t>página web del Ministerio del Trabajo</t>
  </si>
  <si>
    <t>Gerente Regulación y Relación con operadores de CLARO</t>
  </si>
  <si>
    <r>
      <rPr>
        <b/>
        <sz val="9"/>
        <color theme="1"/>
        <rFont val="ArialNarrow"/>
      </rPr>
      <t>Art.2. ámbito de aplicación y art. 8 Requisitos para ser beneficiario del Programa</t>
    </r>
    <r>
      <rPr>
        <sz val="9"/>
        <color theme="1"/>
        <rFont val="ArialNarrow"/>
      </rPr>
      <t xml:space="preserve">. Evidenciamos que no existe coherencia entre el ámbito de aplicación y los requisitos que se exigen para ser beneficiario del Programa, teniendo en cuenta que mientras el art. 2 contempla que "aplicará para personas naturales nacionales y migrantes mayores de 18 años que se postulen", el art. 8 indica que solo pueden presentarse mujeres cabeza de familia, jóvenes, cuidadores, personas de grupos étnicos o población LGBTIQ. Razón por la cual consideramos se debe ajustar el art. 2 indicando que sólo aplicará para aquellas que cumplan con los requisitos descritos en el art. 8 y no para todos aquellos que se postulen.                                          </t>
    </r>
    <r>
      <rPr>
        <b/>
        <sz val="9"/>
        <color theme="1"/>
        <rFont val="ArialNarrow"/>
      </rPr>
      <t>Art. 3° Definiciones</t>
    </r>
    <r>
      <rPr>
        <sz val="9"/>
        <color theme="1"/>
        <rFont val="ArialNarrow"/>
      </rPr>
      <t xml:space="preserve">
Se utiliza la expresión “corta capacitación” pero no se define o establece el alcance o número de horas de formación, por lo cual solicitamos respetuosamente sea definida.                                                                                        </t>
    </r>
    <r>
      <rPr>
        <b/>
        <sz val="9"/>
        <color theme="1"/>
        <rFont val="ArialNarrow"/>
      </rPr>
      <t>Art. 4</t>
    </r>
    <r>
      <rPr>
        <sz val="9"/>
        <color theme="1"/>
        <rFont val="ArialNarrow"/>
      </rPr>
      <t xml:space="preserve">. </t>
    </r>
    <r>
      <rPr>
        <b/>
        <sz val="9"/>
        <color theme="1"/>
        <rFont val="ArialNarrow"/>
      </rPr>
      <t>Procesos Operativos del Programa</t>
    </r>
    <r>
      <rPr>
        <sz val="9"/>
        <color theme="1"/>
        <rFont val="ArialNarrow"/>
      </rPr>
      <t xml:space="preserve">
En relación con el desarrollo de los cinco procesos integrales planteados para el desarrollo del Programa, para el tercero de ellos “Proceso de acompañamiento y orientación” solicitamos se establezca qué comprende cada una de las tres dimensiones o procesos a saberse: (i) perfilamiento laboral y acompañamiento ocupacional; (ii) acompañamiento motivacional; y, (iii) orientación sobre plataformas del mercado laboral.     </t>
    </r>
    <r>
      <rPr>
        <b/>
        <sz val="9"/>
        <color theme="1"/>
        <rFont val="ArialNarrow"/>
      </rPr>
      <t xml:space="preserve">                          Art. 7. Documentación que deben aportar los interesados en postularse al programa “Saber Hacer Vale”- SHV-</t>
    </r>
    <r>
      <rPr>
        <sz val="9"/>
        <color theme="1"/>
        <rFont val="ArialNarrow"/>
      </rPr>
      <t xml:space="preserve">
Sobre la “Declaración juramentada donde conste que tiene al menos 6 meses de experiencia en el área en la que quiere certificarse”, solicitamos se precise si para las convocatorias que se abran podrán presentarse jóvenes interesados en formarse para el primer empleo o personas que no tienen experiencia laboral. Adicionalmente para el caso de los migrantes, no se evidencia la solicitud de un documento especial para avalar su condición de regularizado.                                           </t>
    </r>
    <r>
      <rPr>
        <b/>
        <sz val="9"/>
        <color theme="1"/>
        <rFont val="ArialNarrow"/>
      </rPr>
      <t>Art. 10. Incentivos del programa “Saber Hacer Vale” y Art. 11. Valor, periodicidad y forma de entrega de los incentivos.</t>
    </r>
    <r>
      <rPr>
        <sz val="9"/>
        <color theme="1"/>
        <rFont val="ArialNarrow"/>
      </rPr>
      <t xml:space="preserve">
No es claro si las personas que cumplan con los requisitos accederán a todos los incentivos o solo a uno o algunos de ellos. Adicionalmente solicitamos se aclare cómo será el proceso de priorización y selección.
De otro lado consideramos necesario se indique si los procesos de cualificación serán virtuales o presenciales. En caso de ser virtuales es pertinente revisar si el valor contemplado es suficiente para soportar el consumo de datos necesario para llevar a cabo las capacitaciones en línea.
Lo anterior teniendo en cuenta que el artículo 11° precisa el contenido de “Incentivo de Conectividad. El valor de este incentivo corresponderá a treinta mil pesos M/Cte ($30.000) y se entregará de manera fraccionada en dos (2) desembolsos y/o recargas de celular, durante el tiempo previsto para desarrollar el proceso de evaluación y certificación de competencias y de acuerdo con el cumplimiento de los requerimientos establecidos para la entrega”.</t>
    </r>
  </si>
  <si>
    <t>Las observaciones formuladas atienden a aspectos importantes para la ejecución del Programa, que se encuentran desarrolladas en su Manual Operativo.</t>
  </si>
  <si>
    <t>Vicepresidente Jurídico de ASOBANCARIA</t>
  </si>
  <si>
    <r>
      <rPr>
        <b/>
        <sz val="11"/>
        <color theme="1"/>
        <rFont val="Arial"/>
        <family val="2"/>
      </rPr>
      <t>1. Comentario General.</t>
    </r>
    <r>
      <rPr>
        <sz val="11"/>
        <color theme="1"/>
        <rFont val="Arial"/>
        <family val="2"/>
      </rPr>
      <t xml:space="preserve"> Los incentivos del Programa se entregarán por intermedio del operador, de manera directa o a través de cuentas de ahorro tradicionales o virtuales de entidades bancarias. En ese sentido, la responsabilidad de los bancos será efectuar las instrucciones de giro reportadas por el operador y la protección de débitos de los recursos; para tal fin será necesario que el operador del programa tenga un convenio de pago de este subsidio con el banco o bancos seleccionados, toda vez que es la manera en la que se activará dicho control. En consecuencia, se sugiere que en la Resolución o en el Manual Operativo se contemple de forma clara la necesidad de celebrar este convenio, debido a que si se reciben los recursos de este subsidio como un pago interbancario (ACH), no será posible ejercer la protección de débitos, pues a la fecha, operativamente no es viable identificar, para las transacciones recibidas de otros bancos, cuáles recursos se deben proteger y cuáles no.            </t>
    </r>
    <r>
      <rPr>
        <b/>
        <sz val="11"/>
        <color theme="1"/>
        <rFont val="Arial"/>
        <family val="2"/>
      </rPr>
      <t>2. Trámites preliminares del operador para la entrega de los incentivos</t>
    </r>
    <r>
      <rPr>
        <sz val="11"/>
        <color theme="1"/>
        <rFont val="Arial"/>
        <family val="2"/>
      </rPr>
      <t xml:space="preserve">.  “Las cuentas de ahorro de los participantes deben estar exentas de cualquier tipo de cobro o recargo financiero que genere la entidad bancaria”.
En ese sentido, se sugiere que en el Manual o en la Resolución se indique cuál será el término de duración de la exención a la que se hace mención, así como también que se aclare en estos documentos si se permitirán los débitos de terceros autorizados por el beneficiario del incentivo. Por otro lado, se indica que el operador deberá abrir una cuenta para el manejo exclusivo de estos recursos para la operación del programa. Al respecto, se sugiere indicar expresamente si esta cuenta tendrá un manejo especial, como está hoy definido para las cuentas maestras, toda vez que definir este aspecto permitirá entender cuál será el tratamiento operativo que se le dará a las mismas. 
 </t>
    </r>
  </si>
  <si>
    <r>
      <rPr>
        <b/>
        <sz val="12"/>
        <rFont val="Arial Narrow"/>
        <family val="2"/>
      </rPr>
      <t>NO ACEPTADA.</t>
    </r>
    <r>
      <rPr>
        <sz val="12"/>
        <rFont val="Arial Narrow"/>
        <family val="2"/>
      </rPr>
      <t xml:space="preserve"> El Manual Operativo del Programa prevé que existan diversos mecanismos de dispersión de los recursos relacionados con los incentivos, siendo la utilización del sistema financiero, uno de ellos. En el evento en que el operador del programa, utilice los bancos como mecanismos de entrega de los recursos, aplicaría el objeto del convenio propuesto por ASOBANCARIA.                                                      </t>
    </r>
    <r>
      <rPr>
        <b/>
        <sz val="12"/>
        <rFont val="Arial Narrow"/>
        <family val="2"/>
      </rPr>
      <t>ACEPTADA</t>
    </r>
    <r>
      <rPr>
        <sz val="12"/>
        <rFont val="Arial Narrow"/>
        <family val="2"/>
      </rPr>
      <t>: Con relación al aspecto de trámites preliminares del operador para la entrega de los incentivos, le asiste razón a ASOBANCARIA en el sentido de aclarar en el Manual Operativo del Programa, que la exención de cobros o recargos para los beneficiarios de los incentivos del Programa Saber Hacer Vale, tendrán como duración, el término de ejecución del Programa en que ellos participen, así como de la imposibilidad del débito autorizado a terceros diferentes a los receptores de los incentivos. Respecto de la cuenta de manejo especial, el programa y sus diferentes instrumentos de planeación y de gestión, han previsto que ésta sea a través de una cuenta de ahorros.</t>
    </r>
  </si>
  <si>
    <r>
      <rPr>
        <b/>
        <sz val="11"/>
        <rFont val="Arial Narrow"/>
        <family val="2"/>
      </rPr>
      <t xml:space="preserve">ACEPTADA </t>
    </r>
    <r>
      <rPr>
        <sz val="11"/>
        <rFont val="Arial Narrow"/>
        <family val="2"/>
      </rPr>
      <t xml:space="preserve">(propuesta).                                                                                 Verificado el Manual Operativo del Programa y el proyecto de resolución que crea el Programa Saber Hacer Vale, se encuentra que hay una diferencia entre el ámbito de aplicación y la población beneficiaria de los incentivos a los que se refiere el programa, por ello, no debe haber lugar a confusión entre estos dos artículos ( 2 y 8) y las situaciones que se contemplan en cada uno. De acuerdo con la observación de CLARO, se ajusta en el artículo 8 la precisión que los beneficiarios son referidos a los receptores de los incentivos que ofrece el Programa.                                                                                                         </t>
    </r>
    <r>
      <rPr>
        <b/>
        <sz val="11"/>
        <rFont val="Arial Narrow"/>
        <family val="2"/>
      </rPr>
      <t>NO ACEPTADAS:</t>
    </r>
    <r>
      <rPr>
        <sz val="11"/>
        <rFont val="Arial Narrow"/>
        <family val="2"/>
      </rPr>
      <t xml:space="preserve">  Con relación a la capacitación corta, ésta encuentra plena definición y alcance en el Manual Operativo del Programa, la que no se enmarca dentro del proceso de capacitación en formación.
Con relación a la observación sobre los procesos operativos del Programa, estos encuentran pleno desarrollo en el Manual Operativo.                                                      La observación formulada respecto de los documentos que se deben aportar, derivados del artículo 7, aclaramos que la constancia de 6 meses de experiencia laboral, tiene como soporte los requisitos exigidos por el SENA en los procesos de evaluación y certificación de las normas de competencia laboral, institución aliada en los propósitos de este programa.                  Las observaciones formuladas sobre los incentivos (artículos 10 y 11) encuentran respuesta en el Manual Operativo del Programa, donde se precisa que quienes sean beneficiarios del Programa accederán a los incentivos en las condiciones que de acuerdo al cumplimiento de los requisitos tengan derecho. En esta primera convocatoria (2021) del Programa, se prevé que sea virtual y el monto establecido a manera de incentivo para la carga de internet, tuvo en consideración las necesidades de conectividad de los beneficiarios en el término de duración del Programa.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</si>
</sst>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name val="Arial"/>
      <family val="2"/>
    </font>
    <font>
      <u/>
      <sz val="12"/>
      <color theme="10"/>
      <name val="Calibri"/>
      <family val="2"/>
      <scheme val="minor"/>
    </font>
    <font>
      <sz val="11"/>
      <color rgb="FFFF0000"/>
      <name val="Arial"/>
      <family val="2"/>
    </font>
    <font>
      <b/>
      <sz val="14"/>
      <name val="Arial Narrow"/>
      <family val="2"/>
    </font>
    <font>
      <sz val="9"/>
      <name val="Arial Narrow"/>
      <family val="2"/>
    </font>
    <font>
      <i/>
      <sz val="11"/>
      <name val="Arial"/>
      <family val="2"/>
    </font>
    <font>
      <b/>
      <sz val="11"/>
      <color theme="1"/>
      <name val="ArialNarrow"/>
    </font>
    <font>
      <sz val="11"/>
      <color theme="1"/>
      <name val="ArialNarrow"/>
    </font>
    <font>
      <sz val="9"/>
      <color theme="1"/>
      <name val="ArialNarrow"/>
    </font>
    <font>
      <b/>
      <sz val="9"/>
      <color theme="1"/>
      <name val="ArialNarrow"/>
    </font>
    <font>
      <b/>
      <sz val="12"/>
      <name val="Arial Narrow"/>
      <family val="2"/>
    </font>
    <font>
      <b/>
      <sz val="11"/>
      <name val="Arial Narrow"/>
      <family val="2"/>
    </font>
    <font>
      <sz val="12"/>
      <name val="Arial Narrow"/>
      <family val="2"/>
    </font>
    <font>
      <sz val="11"/>
      <name val="Arial Narrow"/>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top style="hair">
        <color auto="1"/>
      </top>
      <bottom/>
      <diagonal/>
    </border>
  </borders>
  <cellStyleXfs count="3">
    <xf numFmtId="0" fontId="0" fillId="0" borderId="0"/>
    <xf numFmtId="9" fontId="6" fillId="0" borderId="0" applyFont="0" applyFill="0" applyBorder="0" applyAlignment="0" applyProtection="0"/>
    <xf numFmtId="0" fontId="15" fillId="0" borderId="0" applyNumberFormat="0" applyFill="0" applyBorder="0" applyAlignment="0" applyProtection="0"/>
  </cellStyleXfs>
  <cellXfs count="60">
    <xf numFmtId="0" fontId="0" fillId="0" borderId="0" xfId="0"/>
    <xf numFmtId="0" fontId="2" fillId="0" borderId="0" xfId="0" applyFont="1"/>
    <xf numFmtId="9" fontId="3" fillId="2" borderId="5" xfId="1" applyFont="1" applyFill="1" applyBorder="1" applyAlignment="1"/>
    <xf numFmtId="0" fontId="7" fillId="0" borderId="9" xfId="0" applyFont="1" applyBorder="1" applyAlignment="1">
      <alignment horizontal="center"/>
    </xf>
    <xf numFmtId="0" fontId="7" fillId="0" borderId="13" xfId="0" applyFont="1" applyBorder="1" applyAlignment="1">
      <alignment horizontal="center"/>
    </xf>
    <xf numFmtId="9" fontId="3" fillId="2" borderId="14" xfId="1" applyFont="1" applyFill="1" applyBorder="1" applyAlignment="1"/>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7" fillId="0" borderId="27" xfId="0" applyFont="1" applyBorder="1" applyAlignment="1">
      <alignment horizontal="left" vertical="top"/>
    </xf>
    <xf numFmtId="14" fontId="18" fillId="0" borderId="1" xfId="0" applyNumberFormat="1" applyFont="1" applyBorder="1" applyAlignment="1">
      <alignment horizontal="left" vertical="top"/>
    </xf>
    <xf numFmtId="0" fontId="18" fillId="0" borderId="1" xfId="0" applyFont="1" applyBorder="1" applyAlignment="1">
      <alignment horizontal="left" vertical="top" wrapText="1"/>
    </xf>
    <xf numFmtId="0" fontId="20" fillId="0" borderId="0" xfId="0" applyFont="1"/>
    <xf numFmtId="0" fontId="21" fillId="0" borderId="0" xfId="0" applyFont="1"/>
    <xf numFmtId="0" fontId="18" fillId="0" borderId="1" xfId="2" applyFont="1" applyBorder="1" applyAlignment="1">
      <alignment horizontal="left" vertical="top" wrapText="1"/>
    </xf>
    <xf numFmtId="0" fontId="22" fillId="0" borderId="0" xfId="0" applyFont="1" applyAlignment="1">
      <alignment vertical="top" wrapText="1"/>
    </xf>
    <xf numFmtId="0" fontId="26" fillId="0" borderId="1" xfId="0" applyFont="1" applyBorder="1" applyAlignment="1">
      <alignment horizontal="justify" vertical="top" wrapText="1"/>
    </xf>
    <xf numFmtId="0" fontId="27" fillId="0" borderId="1" xfId="0" applyFont="1" applyBorder="1" applyAlignment="1">
      <alignment horizontal="justify" vertical="top" wrapText="1"/>
    </xf>
    <xf numFmtId="0" fontId="4" fillId="0" borderId="0" xfId="0" applyFont="1" applyAlignment="1">
      <alignment vertical="top" wrapText="1"/>
    </xf>
    <xf numFmtId="0" fontId="26" fillId="0" borderId="1" xfId="0" applyFont="1" applyBorder="1" applyAlignment="1">
      <alignment horizontal="justify" vertical="top" wrapText="1"/>
    </xf>
    <xf numFmtId="0" fontId="13" fillId="0" borderId="10" xfId="0" applyFont="1" applyBorder="1" applyAlignment="1">
      <alignment horizontal="left"/>
    </xf>
    <xf numFmtId="0" fontId="13" fillId="0" borderId="11" xfId="0" applyFont="1" applyBorder="1" applyAlignment="1">
      <alignment horizontal="left"/>
    </xf>
    <xf numFmtId="0" fontId="14" fillId="0" borderId="17" xfId="0" applyFont="1" applyBorder="1" applyAlignment="1">
      <alignment horizontal="left"/>
    </xf>
    <xf numFmtId="0" fontId="14" fillId="0" borderId="19" xfId="0" applyFont="1" applyBorder="1" applyAlignment="1">
      <alignment horizontal="left"/>
    </xf>
    <xf numFmtId="0" fontId="13" fillId="0" borderId="4" xfId="0" applyFont="1" applyBorder="1" applyAlignment="1">
      <alignment horizontal="left"/>
    </xf>
    <xf numFmtId="0" fontId="13"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4" fillId="0" borderId="8" xfId="0" applyFont="1" applyBorder="1" applyAlignment="1">
      <alignment horizontal="left"/>
    </xf>
    <xf numFmtId="0" fontId="14" fillId="0" borderId="5" xfId="0" applyFont="1" applyBorder="1" applyAlignment="1">
      <alignment horizontal="left"/>
    </xf>
    <xf numFmtId="0" fontId="12" fillId="2" borderId="1" xfId="0" applyFont="1" applyFill="1" applyBorder="1" applyAlignment="1">
      <alignment horizontal="center" vertical="center" wrapText="1"/>
    </xf>
    <xf numFmtId="0" fontId="14" fillId="0" borderId="0" xfId="0" applyFont="1" applyBorder="1" applyAlignment="1">
      <alignment horizontal="left"/>
    </xf>
    <xf numFmtId="0" fontId="14" fillId="0" borderId="18" xfId="0" applyFont="1" applyBorder="1" applyAlignment="1">
      <alignment horizontal="left"/>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5" xfId="0" applyFont="1" applyBorder="1" applyAlignment="1">
      <alignment horizontal="left"/>
    </xf>
    <xf numFmtId="0" fontId="13" fillId="0" borderId="16"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12" xfId="0" applyFont="1" applyBorder="1" applyAlignment="1">
      <alignment horizontal="left"/>
    </xf>
    <xf numFmtId="0" fontId="3" fillId="0" borderId="8" xfId="0" applyFont="1" applyBorder="1" applyAlignment="1">
      <alignment horizontal="left"/>
    </xf>
    <xf numFmtId="0" fontId="3" fillId="0" borderId="14" xfId="0" applyFont="1" applyBorder="1" applyAlignment="1">
      <alignment horizontal="left"/>
    </xf>
    <xf numFmtId="14" fontId="3" fillId="0" borderId="12" xfId="0" applyNumberFormat="1" applyFont="1" applyBorder="1" applyAlignment="1">
      <alignment horizontal="left"/>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5" xfId="0" applyFont="1" applyBorder="1" applyAlignment="1">
      <alignment horizontal="left" vertical="top" wrapText="1"/>
    </xf>
    <xf numFmtId="0" fontId="3" fillId="0" borderId="17" xfId="0" applyFont="1" applyBorder="1" applyAlignment="1">
      <alignment horizontal="left"/>
    </xf>
    <xf numFmtId="0" fontId="3" fillId="0" borderId="19" xfId="0" applyFont="1" applyBorder="1" applyAlignment="1">
      <alignment horizontal="left"/>
    </xf>
    <xf numFmtId="0" fontId="3" fillId="0" borderId="18" xfId="0" applyFont="1" applyBorder="1" applyAlignment="1">
      <alignment horizontal="left"/>
    </xf>
    <xf numFmtId="0" fontId="15" fillId="0" borderId="2" xfId="2" applyBorder="1" applyAlignment="1">
      <alignment horizontal="left"/>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16" fillId="0" borderId="3" xfId="0" applyFont="1" applyBorder="1" applyAlignment="1">
      <alignment horizontal="left"/>
    </xf>
    <xf numFmtId="0" fontId="16" fillId="0" borderId="5" xfId="0"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trabaj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32"/>
  <sheetViews>
    <sheetView tabSelected="1" topLeftCell="A10" zoomScale="119" zoomScaleNormal="80" zoomScaleSheetLayoutView="110" zoomScalePageLayoutView="154" workbookViewId="0">
      <selection activeCell="D14" sqref="D14:G14"/>
    </sheetView>
  </sheetViews>
  <sheetFormatPr baseColWidth="10" defaultColWidth="10.875" defaultRowHeight="15"/>
  <cols>
    <col min="1" max="1" width="5.875" style="1" customWidth="1"/>
    <col min="2" max="2" width="18.5" style="1" customWidth="1"/>
    <col min="3" max="3" width="27.375" style="1" customWidth="1"/>
    <col min="4" max="4" width="62.625" style="1" customWidth="1"/>
    <col min="5" max="5" width="53.875" style="1" customWidth="1"/>
    <col min="6" max="6" width="4.625" style="1" customWidth="1"/>
    <col min="7" max="7" width="56.125" style="1" customWidth="1"/>
    <col min="8" max="16384" width="10.875" style="1"/>
  </cols>
  <sheetData>
    <row r="1" spans="1:7" ht="174.95" customHeight="1" thickBot="1">
      <c r="A1" s="51" t="s">
        <v>31</v>
      </c>
      <c r="B1" s="52"/>
      <c r="C1" s="52"/>
      <c r="D1" s="52"/>
      <c r="E1" s="52"/>
      <c r="F1" s="53"/>
      <c r="G1" s="54"/>
    </row>
    <row r="2" spans="1:7" ht="21.95" customHeight="1">
      <c r="A2" s="55" t="s">
        <v>2</v>
      </c>
      <c r="B2" s="56"/>
      <c r="C2" s="56"/>
      <c r="D2" s="56"/>
      <c r="E2" s="56"/>
      <c r="F2" s="56"/>
      <c r="G2" s="57"/>
    </row>
    <row r="3" spans="1:7">
      <c r="A3" s="35" t="s">
        <v>0</v>
      </c>
      <c r="B3" s="36"/>
      <c r="C3" s="36"/>
      <c r="D3" s="21" t="s">
        <v>32</v>
      </c>
      <c r="E3" s="48"/>
      <c r="F3" s="48"/>
      <c r="G3" s="49"/>
    </row>
    <row r="4" spans="1:7">
      <c r="A4" s="23" t="s">
        <v>1</v>
      </c>
      <c r="B4" s="24"/>
      <c r="C4" s="24"/>
      <c r="D4" s="25" t="s">
        <v>33</v>
      </c>
      <c r="E4" s="58"/>
      <c r="F4" s="58"/>
      <c r="G4" s="59"/>
    </row>
    <row r="5" spans="1:7" ht="59.25" customHeight="1">
      <c r="A5" s="23" t="s">
        <v>10</v>
      </c>
      <c r="B5" s="24"/>
      <c r="C5" s="24"/>
      <c r="D5" s="44" t="s">
        <v>34</v>
      </c>
      <c r="E5" s="45"/>
      <c r="F5" s="45"/>
      <c r="G5" s="46"/>
    </row>
    <row r="6" spans="1:7" ht="82.5" customHeight="1">
      <c r="A6" s="23" t="s">
        <v>11</v>
      </c>
      <c r="B6" s="24"/>
      <c r="C6" s="24"/>
      <c r="D6" s="44" t="s">
        <v>35</v>
      </c>
      <c r="E6" s="45"/>
      <c r="F6" s="45"/>
      <c r="G6" s="46"/>
    </row>
    <row r="7" spans="1:7">
      <c r="A7" s="19" t="s">
        <v>3</v>
      </c>
      <c r="B7" s="20"/>
      <c r="C7" s="20"/>
      <c r="D7" s="43">
        <v>44459</v>
      </c>
      <c r="E7" s="41"/>
      <c r="F7" s="41"/>
      <c r="G7" s="42"/>
    </row>
    <row r="8" spans="1:7" ht="21.95" customHeight="1">
      <c r="A8" s="32" t="s">
        <v>4</v>
      </c>
      <c r="B8" s="33"/>
      <c r="C8" s="33"/>
      <c r="D8" s="33"/>
      <c r="E8" s="33"/>
      <c r="F8" s="33"/>
      <c r="G8" s="34"/>
    </row>
    <row r="9" spans="1:7">
      <c r="A9" s="35" t="s">
        <v>12</v>
      </c>
      <c r="B9" s="36"/>
      <c r="C9" s="36"/>
      <c r="D9" s="47"/>
      <c r="E9" s="48"/>
      <c r="F9" s="48"/>
      <c r="G9" s="49"/>
    </row>
    <row r="10" spans="1:7">
      <c r="A10" s="23" t="s">
        <v>5</v>
      </c>
      <c r="B10" s="24"/>
      <c r="C10" s="24"/>
      <c r="D10" s="43">
        <v>44425</v>
      </c>
      <c r="E10" s="41"/>
      <c r="F10" s="41"/>
      <c r="G10" s="42"/>
    </row>
    <row r="11" spans="1:7">
      <c r="A11" s="23" t="s">
        <v>6</v>
      </c>
      <c r="B11" s="24"/>
      <c r="C11" s="24"/>
      <c r="D11" s="43">
        <v>44441</v>
      </c>
      <c r="E11" s="41"/>
      <c r="F11" s="41"/>
      <c r="G11" s="42"/>
    </row>
    <row r="12" spans="1:7" ht="15.75">
      <c r="A12" s="23" t="s">
        <v>24</v>
      </c>
      <c r="B12" s="24"/>
      <c r="C12" s="24"/>
      <c r="D12" s="50" t="s">
        <v>36</v>
      </c>
      <c r="E12" s="38"/>
      <c r="F12" s="38"/>
      <c r="G12" s="39"/>
    </row>
    <row r="13" spans="1:7">
      <c r="A13" s="23" t="s">
        <v>7</v>
      </c>
      <c r="B13" s="24"/>
      <c r="C13" s="24"/>
      <c r="D13" s="37" t="s">
        <v>38</v>
      </c>
      <c r="E13" s="38"/>
      <c r="F13" s="38"/>
      <c r="G13" s="39"/>
    </row>
    <row r="14" spans="1:7">
      <c r="A14" s="19" t="s">
        <v>8</v>
      </c>
      <c r="B14" s="20"/>
      <c r="C14" s="20"/>
      <c r="D14" s="40" t="s">
        <v>37</v>
      </c>
      <c r="E14" s="41"/>
      <c r="F14" s="41"/>
      <c r="G14" s="42"/>
    </row>
    <row r="15" spans="1:7" ht="21.95" customHeight="1">
      <c r="A15" s="32" t="s">
        <v>9</v>
      </c>
      <c r="B15" s="33"/>
      <c r="C15" s="33"/>
      <c r="D15" s="33"/>
      <c r="E15" s="33"/>
      <c r="F15" s="33"/>
      <c r="G15" s="34"/>
    </row>
    <row r="16" spans="1:7">
      <c r="A16" s="35" t="s">
        <v>15</v>
      </c>
      <c r="B16" s="36"/>
      <c r="C16" s="36"/>
      <c r="D16" s="21">
        <v>2</v>
      </c>
      <c r="E16" s="22"/>
      <c r="F16" s="30"/>
      <c r="G16" s="31"/>
    </row>
    <row r="17" spans="1:7">
      <c r="A17" s="23" t="s">
        <v>14</v>
      </c>
      <c r="B17" s="24"/>
      <c r="C17" s="24"/>
      <c r="D17" s="25">
        <v>7</v>
      </c>
      <c r="E17" s="26"/>
      <c r="F17" s="27"/>
      <c r="G17" s="28"/>
    </row>
    <row r="18" spans="1:7" ht="15.75">
      <c r="A18" s="23" t="s">
        <v>23</v>
      </c>
      <c r="B18" s="24"/>
      <c r="C18" s="24"/>
      <c r="D18" s="21">
        <v>1</v>
      </c>
      <c r="E18" s="22"/>
      <c r="F18" s="3" t="s">
        <v>16</v>
      </c>
      <c r="G18" s="2">
        <f>IFERROR(D18/D17,"")</f>
        <v>0.14285714285714285</v>
      </c>
    </row>
    <row r="19" spans="1:7" ht="15.75">
      <c r="A19" s="23" t="s">
        <v>20</v>
      </c>
      <c r="B19" s="24"/>
      <c r="C19" s="24"/>
      <c r="D19" s="21">
        <v>6</v>
      </c>
      <c r="E19" s="22"/>
      <c r="F19" s="3" t="s">
        <v>16</v>
      </c>
      <c r="G19" s="2">
        <f>+D19/D17</f>
        <v>0.8571428571428571</v>
      </c>
    </row>
    <row r="20" spans="1:7">
      <c r="A20" s="23" t="s">
        <v>17</v>
      </c>
      <c r="B20" s="24"/>
      <c r="C20" s="24"/>
      <c r="D20" s="21">
        <v>23</v>
      </c>
      <c r="E20" s="22"/>
      <c r="F20" s="21"/>
      <c r="G20" s="22"/>
    </row>
    <row r="21" spans="1:7" ht="15.75">
      <c r="A21" s="23" t="s">
        <v>18</v>
      </c>
      <c r="B21" s="24"/>
      <c r="C21" s="24"/>
      <c r="D21" s="21">
        <v>9</v>
      </c>
      <c r="E21" s="22"/>
      <c r="F21" s="3" t="s">
        <v>16</v>
      </c>
      <c r="G21" s="2">
        <f>IFERROR(D21/D20,"")</f>
        <v>0.39130434782608697</v>
      </c>
    </row>
    <row r="22" spans="1:7" ht="15.75">
      <c r="A22" s="19" t="s">
        <v>19</v>
      </c>
      <c r="B22" s="20"/>
      <c r="C22" s="20"/>
      <c r="D22" s="21">
        <v>1</v>
      </c>
      <c r="E22" s="22"/>
      <c r="F22" s="4" t="s">
        <v>16</v>
      </c>
      <c r="G22" s="5">
        <f>IFERROR(D22/D21,"")</f>
        <v>0.1111111111111111</v>
      </c>
    </row>
    <row r="23" spans="1:7" ht="21" customHeight="1">
      <c r="A23" s="32" t="s">
        <v>13</v>
      </c>
      <c r="B23" s="33"/>
      <c r="C23" s="33"/>
      <c r="D23" s="33"/>
      <c r="E23" s="33"/>
      <c r="F23" s="33"/>
      <c r="G23" s="34"/>
    </row>
    <row r="24" spans="1:7" ht="33" customHeight="1">
      <c r="A24" s="7" t="s">
        <v>25</v>
      </c>
      <c r="B24" s="6" t="s">
        <v>26</v>
      </c>
      <c r="C24" s="6" t="s">
        <v>27</v>
      </c>
      <c r="D24" s="6" t="s">
        <v>28</v>
      </c>
      <c r="E24" s="6" t="s">
        <v>29</v>
      </c>
      <c r="F24" s="29" t="s">
        <v>30</v>
      </c>
      <c r="G24" s="29"/>
    </row>
    <row r="25" spans="1:7" ht="408.95" customHeight="1">
      <c r="A25" s="8">
        <v>1</v>
      </c>
      <c r="B25" s="9">
        <v>44441</v>
      </c>
      <c r="C25" s="13" t="s">
        <v>39</v>
      </c>
      <c r="D25" s="14" t="s">
        <v>40</v>
      </c>
      <c r="E25" s="16" t="s">
        <v>45</v>
      </c>
      <c r="F25" s="18" t="s">
        <v>41</v>
      </c>
      <c r="G25" s="18"/>
    </row>
    <row r="26" spans="1:7" ht="408.75" customHeight="1">
      <c r="A26" s="8">
        <v>2</v>
      </c>
      <c r="B26" s="9">
        <v>44441</v>
      </c>
      <c r="C26" s="10" t="s">
        <v>42</v>
      </c>
      <c r="D26" s="17" t="s">
        <v>43</v>
      </c>
      <c r="E26" s="15" t="s">
        <v>44</v>
      </c>
      <c r="F26" s="18" t="s">
        <v>41</v>
      </c>
      <c r="G26" s="18"/>
    </row>
    <row r="27" spans="1:7" ht="15.75">
      <c r="D27"/>
    </row>
    <row r="28" spans="1:7">
      <c r="D28" s="12"/>
    </row>
    <row r="29" spans="1:7" ht="15.75">
      <c r="D29"/>
    </row>
    <row r="30" spans="1:7" ht="15.75">
      <c r="D30" s="11"/>
    </row>
    <row r="31" spans="1:7" ht="15.75">
      <c r="D31"/>
    </row>
    <row r="32" spans="1:7">
      <c r="D32" s="12"/>
    </row>
  </sheetData>
  <mergeCells count="45">
    <mergeCell ref="A1:G1"/>
    <mergeCell ref="A2:G2"/>
    <mergeCell ref="A8:G8"/>
    <mergeCell ref="A3:C3"/>
    <mergeCell ref="A4:C4"/>
    <mergeCell ref="A5:C5"/>
    <mergeCell ref="A6:C6"/>
    <mergeCell ref="A7:C7"/>
    <mergeCell ref="D3:G3"/>
    <mergeCell ref="D4:G4"/>
    <mergeCell ref="A10:C10"/>
    <mergeCell ref="A11:C11"/>
    <mergeCell ref="A12:C12"/>
    <mergeCell ref="D10:G10"/>
    <mergeCell ref="D5:G5"/>
    <mergeCell ref="D6:G6"/>
    <mergeCell ref="D7:G7"/>
    <mergeCell ref="D9:G9"/>
    <mergeCell ref="D11:G11"/>
    <mergeCell ref="D12:G12"/>
    <mergeCell ref="A9:C9"/>
    <mergeCell ref="F26:G26"/>
    <mergeCell ref="A13:C13"/>
    <mergeCell ref="A14:C14"/>
    <mergeCell ref="D17:G17"/>
    <mergeCell ref="F24:G24"/>
    <mergeCell ref="D16:G16"/>
    <mergeCell ref="D18:E18"/>
    <mergeCell ref="D19:E19"/>
    <mergeCell ref="A15:G15"/>
    <mergeCell ref="A23:G23"/>
    <mergeCell ref="A16:C16"/>
    <mergeCell ref="A17:C17"/>
    <mergeCell ref="F20:G20"/>
    <mergeCell ref="D13:G13"/>
    <mergeCell ref="D14:G14"/>
    <mergeCell ref="A19:C19"/>
    <mergeCell ref="F25:G25"/>
    <mergeCell ref="A22:C22"/>
    <mergeCell ref="D22:E22"/>
    <mergeCell ref="A18:C18"/>
    <mergeCell ref="A20:C20"/>
    <mergeCell ref="A21:C21"/>
    <mergeCell ref="D21:E21"/>
    <mergeCell ref="D20:E20"/>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EAB6BF71-E200-4B4D-9323-39C5387569F6}"/>
  </hyperlinks>
  <pageMargins left="0.7" right="0.7" top="0.75" bottom="0.75" header="0.3" footer="0.3"/>
  <pageSetup paperSize="14" scale="65"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sheetData>
    <row r="1" spans="1:1">
      <c r="A1" t="s">
        <v>21</v>
      </c>
    </row>
    <row r="2" spans="1:1">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Duvier Alfonso Lopez Ortiz</cp:lastModifiedBy>
  <cp:lastPrinted>2021-02-26T20:12:01Z</cp:lastPrinted>
  <dcterms:created xsi:type="dcterms:W3CDTF">2020-09-21T19:13:53Z</dcterms:created>
  <dcterms:modified xsi:type="dcterms:W3CDTF">2021-09-27T15:40:15Z</dcterms:modified>
</cp:coreProperties>
</file>